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<sst xmlns="http://schemas.openxmlformats.org/spreadsheetml/2006/main" count="329" uniqueCount="75">
  <si>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</si>
  <si>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</si>
  <si>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</si>
  <si>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</si>
  <si>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</si>
  <si>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</si>
  <si>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</si>
  <si>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</si>
  <si>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</si>
  <si>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</si>
  <si>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</si>
  <si>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</si>
  <si>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</si>
  <si>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</si>
  <si>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</si>
  <si>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</si>
  <si>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</si>
  <si>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</si>
  <si>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</si>
  <si>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</si>
  <si>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</si>
  <si>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</si>
  <si>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</si>
  <si>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</si>
  <si>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</si>
  <si>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</si>
  <si>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</si>
  <si>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</si>
  <si>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</si>
  <si>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</si>
  <si>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</si>
  <si>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</si>
  <si>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</si>
  <si>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</si>
  <si>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</si>
  <si>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</si>
  <si>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</si>
  <si>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</si>
  <si>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</si>
  <si>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</si>
  <si>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t>Техническая работа по обеспечению регистрационного учета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</si>
  <si>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Вавиловой Татьяны Олеговны               ,</t>
    </r>
  </si>
  <si>
    <t xml:space="preserve">являющегося   собственником    квартиры   N  13,   находящейся в данном многоквартирном доме, 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</si>
  <si>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</si>
  <si>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</si>
  <si>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Летняя, д.  49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</si>
  <si>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</si>
  <si>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</si>
  <si>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</si>
  <si>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</si>
  <si>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</si>
  <si>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</si>
  <si>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</si>
  <si>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</si>
  <si>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</si>
  <si>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</si>
  <si>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</si>
  <si>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</si>
  <si>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</si>
  <si>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-3раза в год; прочистка и ремонт- по необходимости</t>
  </si>
  <si>
    <t>ул.Летняя, д. 49 (561,3м2)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</si>
  <si>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4 от 01.10.11г.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</si>
  <si>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</si>
  <si>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"_____"январь"______ 2022г.</t>
  </si>
  <si>
    <t>2.  Всего  за период с "01" ___01____ 2022г. по "31" ____01___ 2022 г.</t>
  </si>
  <si>
    <t>(__________восемьдесят девять  тыс.    семьдесят     руб.    06   коп._____________).</t>
  </si>
  <si>
    <t>г. Ковров                                   "_____"февраль"______ 2022г.</t>
  </si>
  <si>
    <t>2.  Всего  за период с "01" ___02____ 2022г. по "28" ____02___ 2022 г.</t>
  </si>
  <si>
    <t>(__________тринадцать   тыс.   сто  восемьдесят шесть    руб.    44   коп._____________).</t>
  </si>
  <si>
    <t>г. Ковров                                   "_____"_____март______ 2022г.</t>
  </si>
  <si>
    <t>2.  Всего  за период с "01" ___03____ 2022г. по "31" ____03___ 2022 г.</t>
  </si>
  <si>
    <t>(__________восемь   тыс.   двести шесть    руб.    50   коп._____________).</t>
  </si>
  <si>
    <t>г. Ковров                                   "_____"_____апрель______ 2022г.</t>
  </si>
  <si>
    <t>2.  Всего  за период с "01" ___04____ 2022г. по "30" ____04___ 2022 г.</t>
  </si>
  <si>
    <t>(__________пять   тыс.   триста девяносто два   руб.    50   коп._____________).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</si>
</sst>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72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8.25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49</v>
      </c>
      <c r="C39" s="23" t="s">
        <v>38</v>
      </c>
      <c r="D39" s="25" t="s">
        <v>50</v>
      </c>
      <c r="E39" s="25">
        <f aca="true" t="shared" si="0" ref="E39:E48">F39/561.3</f>
        <v>0</v>
      </c>
      <c r="F39" s="26">
        <v>0</v>
      </c>
    </row>
    <row r="40" spans="1:7" ht="117.75" customHeight="1">
      <c r="A40" s="3">
        <v>2</v>
      </c>
      <c r="B40" s="14" t="s">
        <v>51</v>
      </c>
      <c r="C40" s="23" t="s">
        <v>36</v>
      </c>
      <c r="D40" s="25" t="s">
        <v>50</v>
      </c>
      <c r="E40" s="25">
        <f t="shared" si="0"/>
        <v>0</v>
      </c>
      <c r="F40" s="21">
        <v>0</v>
      </c>
      <c r="G40" s="2"/>
    </row>
    <row r="41" spans="1:7" ht="66.75" customHeight="1">
      <c r="A41" s="3">
        <v>4</v>
      </c>
      <c r="B41" s="14" t="s">
        <v>52</v>
      </c>
      <c r="C41" s="24" t="s">
        <v>35</v>
      </c>
      <c r="D41" s="25" t="s">
        <v>50</v>
      </c>
      <c r="E41" s="25">
        <f t="shared" si="0"/>
        <v>3.686050240513095</v>
      </c>
      <c r="F41" s="25">
        <v>2068.98</v>
      </c>
      <c r="G41" s="2"/>
    </row>
    <row r="42" spans="1:7" ht="80.25" customHeight="1">
      <c r="A42" s="3">
        <v>5</v>
      </c>
      <c r="B42" s="13" t="s">
        <v>53</v>
      </c>
      <c r="C42" s="24" t="s">
        <v>59</v>
      </c>
      <c r="D42" s="25" t="s">
        <v>50</v>
      </c>
      <c r="E42" s="25">
        <f t="shared" si="0"/>
        <v>0</v>
      </c>
      <c r="F42" s="21">
        <v>0</v>
      </c>
      <c r="G42" s="2"/>
    </row>
    <row r="43" spans="1:7" ht="82.5" customHeight="1">
      <c r="A43" s="11">
        <v>6</v>
      </c>
      <c r="B43" s="14" t="s">
        <v>54</v>
      </c>
      <c r="C43" s="23" t="s">
        <v>39</v>
      </c>
      <c r="D43" s="25" t="s">
        <v>50</v>
      </c>
      <c r="E43" s="25">
        <f t="shared" si="0"/>
        <v>0.34092285765187963</v>
      </c>
      <c r="F43" s="21">
        <v>191.36</v>
      </c>
      <c r="G43" s="2"/>
    </row>
    <row r="44" spans="1:7" ht="102" customHeight="1">
      <c r="A44" s="3">
        <v>7</v>
      </c>
      <c r="B44" s="14" t="s">
        <v>55</v>
      </c>
      <c r="C44" s="4" t="s">
        <v>56</v>
      </c>
      <c r="D44" s="25" t="s">
        <v>50</v>
      </c>
      <c r="E44" s="25">
        <f t="shared" si="0"/>
        <v>1.8341884910030288</v>
      </c>
      <c r="F44" s="21">
        <v>1029.53</v>
      </c>
      <c r="G44" s="2"/>
    </row>
    <row r="45" spans="1:7" ht="57.75" customHeight="1">
      <c r="A45" s="11">
        <v>8</v>
      </c>
      <c r="B45" s="13" t="s">
        <v>57</v>
      </c>
      <c r="C45" s="23" t="s">
        <v>39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37.5" customHeight="1">
      <c r="A46" s="3">
        <v>9</v>
      </c>
      <c r="B46" s="14" t="s">
        <v>40</v>
      </c>
      <c r="C46" s="23" t="s">
        <v>37</v>
      </c>
      <c r="D46" s="25" t="s">
        <v>50</v>
      </c>
      <c r="E46" s="25">
        <f t="shared" si="0"/>
        <v>0</v>
      </c>
      <c r="F46" s="21">
        <v>0</v>
      </c>
      <c r="G46" s="2"/>
    </row>
    <row r="47" spans="1:7" ht="56.25" customHeight="1">
      <c r="A47" s="3">
        <v>10</v>
      </c>
      <c r="B47" s="14" t="s">
        <v>4</v>
      </c>
      <c r="C47" s="23" t="s">
        <v>37</v>
      </c>
      <c r="D47" s="25" t="s">
        <v>50</v>
      </c>
      <c r="E47" s="25">
        <f t="shared" si="0"/>
        <v>3.746000356315696</v>
      </c>
      <c r="F47" s="21">
        <v>2102.63</v>
      </c>
      <c r="G47" s="2"/>
    </row>
    <row r="48" spans="1:7" ht="38.25" customHeight="1">
      <c r="A48" s="3">
        <v>11</v>
      </c>
      <c r="B48" s="27" t="s">
        <v>62</v>
      </c>
      <c r="C48" s="23" t="s">
        <v>39</v>
      </c>
      <c r="D48" s="3" t="s">
        <v>50</v>
      </c>
      <c r="E48" s="28">
        <f t="shared" si="0"/>
        <v>0</v>
      </c>
      <c r="F48" s="21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1">
        <f>SUM(F39:F48)</f>
        <v>5392.5</v>
      </c>
      <c r="G49" s="2"/>
      <c r="J49" s="22"/>
    </row>
    <row r="51" spans="1:6" ht="23.25" customHeight="1">
      <c r="A51" s="29" t="s">
        <v>73</v>
      </c>
      <c r="B51" s="29"/>
      <c r="C51" s="29"/>
      <c r="D51" s="29"/>
      <c r="E51" s="29"/>
      <c r="F51" s="29"/>
    </row>
    <row r="52" spans="1:6" ht="23.25" customHeight="1">
      <c r="A52" s="15" t="s">
        <v>32</v>
      </c>
      <c r="B52" s="15"/>
      <c r="C52" s="16">
        <f>F49</f>
        <v>5392.5</v>
      </c>
      <c r="D52" s="17" t="s">
        <v>33</v>
      </c>
      <c r="E52" s="15"/>
      <c r="F52" s="15"/>
    </row>
    <row r="53" spans="1:6" ht="23.25" customHeight="1">
      <c r="A53" s="30" t="s">
        <v>74</v>
      </c>
      <c r="B53" s="30"/>
      <c r="C53" s="30"/>
      <c r="D53" s="30"/>
      <c r="E53" s="30"/>
      <c r="F53" s="30"/>
    </row>
    <row r="54" spans="1:6" ht="12.75">
      <c r="A54" s="31" t="s">
        <v>19</v>
      </c>
      <c r="B54" s="31"/>
      <c r="C54" s="31"/>
      <c r="D54" s="31"/>
      <c r="E54" s="31"/>
      <c r="F54" s="31"/>
    </row>
    <row r="55" ht="15.75">
      <c r="A55" s="1"/>
    </row>
    <row r="56" spans="1:6" ht="20.25">
      <c r="A56" s="29" t="s">
        <v>15</v>
      </c>
      <c r="B56" s="29"/>
      <c r="C56" s="29"/>
      <c r="D56" s="29"/>
      <c r="E56" s="29"/>
      <c r="F56" s="29"/>
    </row>
    <row r="57" spans="1:6" ht="20.25">
      <c r="A57" s="29"/>
      <c r="B57" s="29"/>
      <c r="C57" s="29"/>
      <c r="D57" s="29"/>
      <c r="E57" s="29"/>
      <c r="F57" s="29"/>
    </row>
    <row r="58" spans="1:6" ht="20.25">
      <c r="A58" s="29" t="s">
        <v>16</v>
      </c>
      <c r="B58" s="29"/>
      <c r="C58" s="29"/>
      <c r="D58" s="29"/>
      <c r="E58" s="29"/>
      <c r="F58" s="29"/>
    </row>
    <row r="59" spans="1:6" ht="20.25">
      <c r="A59" s="18"/>
      <c r="B59" s="17"/>
      <c r="C59" s="17"/>
      <c r="D59" s="17"/>
      <c r="E59" s="19"/>
      <c r="F59" s="17"/>
    </row>
    <row r="60" spans="1:6" ht="23.25" customHeight="1">
      <c r="A60" s="29" t="s">
        <v>21</v>
      </c>
      <c r="B60" s="29"/>
      <c r="C60" s="29"/>
      <c r="D60" s="29"/>
      <c r="E60" s="29"/>
      <c r="F60" s="29"/>
    </row>
    <row r="61" spans="1:6" ht="23.25" customHeight="1">
      <c r="A61" s="29" t="s">
        <v>20</v>
      </c>
      <c r="B61" s="29"/>
      <c r="C61" s="29"/>
      <c r="D61" s="29"/>
      <c r="E61" s="29"/>
      <c r="F61" s="29"/>
    </row>
    <row r="62" spans="1:6" ht="20.25">
      <c r="A62" s="18" t="s">
        <v>10</v>
      </c>
      <c r="B62" s="17"/>
      <c r="C62" s="17"/>
      <c r="D62" s="17"/>
      <c r="E62" s="19"/>
      <c r="F62" s="17"/>
    </row>
    <row r="63" spans="1:6" ht="20.25">
      <c r="A63" s="29" t="s">
        <v>14</v>
      </c>
      <c r="B63" s="29"/>
      <c r="C63" s="29"/>
      <c r="D63" s="29"/>
      <c r="E63" s="29"/>
      <c r="F63" s="29"/>
    </row>
    <row r="64" ht="15.75">
      <c r="A64" s="1" t="s">
        <v>10</v>
      </c>
    </row>
    <row r="65" ht="23.25" customHeight="1">
      <c r="A65" s="18" t="s">
        <v>44</v>
      </c>
    </row>
    <row r="66" spans="1:6" s="20" customFormat="1" ht="12.75">
      <c r="A66" s="9" t="s">
        <v>46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8" t="s">
        <v>47</v>
      </c>
    </row>
    <row r="69" spans="1:6" s="20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4">
      <selection activeCell="M51" sqref="M5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69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8.25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49</v>
      </c>
      <c r="C39" s="23" t="s">
        <v>38</v>
      </c>
      <c r="D39" s="25" t="s">
        <v>50</v>
      </c>
      <c r="E39" s="25">
        <f aca="true" t="shared" si="0" ref="E39:E49">F39/561.3</f>
        <v>5.01336183858899</v>
      </c>
      <c r="F39" s="26">
        <v>2814</v>
      </c>
    </row>
    <row r="40" spans="1:7" ht="117.75" customHeight="1">
      <c r="A40" s="3">
        <v>2</v>
      </c>
      <c r="B40" s="14" t="s">
        <v>51</v>
      </c>
      <c r="C40" s="23" t="s">
        <v>36</v>
      </c>
      <c r="D40" s="25" t="s">
        <v>50</v>
      </c>
      <c r="E40" s="25">
        <f t="shared" si="0"/>
        <v>0</v>
      </c>
      <c r="F40" s="21">
        <v>0</v>
      </c>
      <c r="G40" s="2"/>
    </row>
    <row r="41" spans="1:7" ht="66.75" customHeight="1">
      <c r="A41" s="3">
        <v>4</v>
      </c>
      <c r="B41" s="14" t="s">
        <v>52</v>
      </c>
      <c r="C41" s="24" t="s">
        <v>35</v>
      </c>
      <c r="D41" s="25" t="s">
        <v>50</v>
      </c>
      <c r="E41" s="25">
        <f t="shared" si="0"/>
        <v>3.686050240513095</v>
      </c>
      <c r="F41" s="25">
        <v>2068.98</v>
      </c>
      <c r="G41" s="2"/>
    </row>
    <row r="42" spans="1:7" ht="80.25" customHeight="1">
      <c r="A42" s="3">
        <v>5</v>
      </c>
      <c r="B42" s="13" t="s">
        <v>53</v>
      </c>
      <c r="C42" s="24" t="s">
        <v>59</v>
      </c>
      <c r="D42" s="25" t="s">
        <v>50</v>
      </c>
      <c r="E42" s="25">
        <f t="shared" si="0"/>
        <v>0</v>
      </c>
      <c r="F42" s="21">
        <v>0</v>
      </c>
      <c r="G42" s="2"/>
    </row>
    <row r="43" spans="1:7" ht="82.5" customHeight="1">
      <c r="A43" s="11">
        <v>6</v>
      </c>
      <c r="B43" s="14" t="s">
        <v>54</v>
      </c>
      <c r="C43" s="23" t="s">
        <v>39</v>
      </c>
      <c r="D43" s="25" t="s">
        <v>50</v>
      </c>
      <c r="E43" s="25">
        <f t="shared" si="0"/>
        <v>0.34092285765187963</v>
      </c>
      <c r="F43" s="21">
        <v>191.36</v>
      </c>
      <c r="G43" s="2"/>
    </row>
    <row r="44" spans="1:7" ht="102" customHeight="1">
      <c r="A44" s="3">
        <v>7</v>
      </c>
      <c r="B44" s="14" t="s">
        <v>55</v>
      </c>
      <c r="C44" s="4" t="s">
        <v>56</v>
      </c>
      <c r="D44" s="25" t="s">
        <v>50</v>
      </c>
      <c r="E44" s="25">
        <f t="shared" si="0"/>
        <v>1.8341884910030288</v>
      </c>
      <c r="F44" s="21">
        <v>1029.53</v>
      </c>
      <c r="G44" s="2"/>
    </row>
    <row r="45" spans="1:7" ht="57.75" customHeight="1">
      <c r="A45" s="11">
        <v>8</v>
      </c>
      <c r="B45" s="13" t="s">
        <v>57</v>
      </c>
      <c r="C45" s="23" t="s">
        <v>39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37.5" customHeight="1">
      <c r="A46" s="3">
        <v>9</v>
      </c>
      <c r="B46" s="14" t="s">
        <v>40</v>
      </c>
      <c r="C46" s="23" t="s">
        <v>37</v>
      </c>
      <c r="D46" s="25" t="s">
        <v>50</v>
      </c>
      <c r="E46" s="25">
        <f t="shared" si="0"/>
        <v>0</v>
      </c>
      <c r="F46" s="21">
        <v>0</v>
      </c>
      <c r="G46" s="2"/>
    </row>
    <row r="47" spans="1:7" ht="56.25" customHeight="1">
      <c r="A47" s="3">
        <v>10</v>
      </c>
      <c r="B47" s="14" t="s">
        <v>4</v>
      </c>
      <c r="C47" s="23" t="s">
        <v>37</v>
      </c>
      <c r="D47" s="25" t="s">
        <v>50</v>
      </c>
      <c r="E47" s="25">
        <f t="shared" si="0"/>
        <v>3.746000356315696</v>
      </c>
      <c r="F47" s="21">
        <v>2102.63</v>
      </c>
      <c r="G47" s="2"/>
    </row>
    <row r="48" spans="1:7" ht="42" customHeight="1">
      <c r="A48" s="11">
        <v>11</v>
      </c>
      <c r="B48" s="14" t="s">
        <v>58</v>
      </c>
      <c r="C48" s="12" t="s">
        <v>38</v>
      </c>
      <c r="D48" s="25" t="s">
        <v>50</v>
      </c>
      <c r="E48" s="25">
        <f t="shared" si="0"/>
        <v>0</v>
      </c>
      <c r="F48" s="21">
        <v>0</v>
      </c>
      <c r="G48" s="2"/>
    </row>
    <row r="49" spans="1:7" ht="38.25" customHeight="1">
      <c r="A49" s="11">
        <v>12</v>
      </c>
      <c r="B49" s="27" t="s">
        <v>62</v>
      </c>
      <c r="C49" s="23" t="s">
        <v>39</v>
      </c>
      <c r="D49" s="3" t="s">
        <v>50</v>
      </c>
      <c r="E49" s="28">
        <f t="shared" si="0"/>
        <v>0</v>
      </c>
      <c r="F49" s="21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1">
        <f>SUM(F39:F49)</f>
        <v>8206.5</v>
      </c>
      <c r="G50" s="2"/>
      <c r="J50" s="22"/>
    </row>
    <row r="52" spans="1:6" ht="23.25" customHeight="1">
      <c r="A52" s="29" t="s">
        <v>70</v>
      </c>
      <c r="B52" s="29"/>
      <c r="C52" s="29"/>
      <c r="D52" s="29"/>
      <c r="E52" s="29"/>
      <c r="F52" s="29"/>
    </row>
    <row r="53" spans="1:6" ht="23.25" customHeight="1">
      <c r="A53" s="15" t="s">
        <v>32</v>
      </c>
      <c r="B53" s="15"/>
      <c r="C53" s="16">
        <f>F50</f>
        <v>8206.5</v>
      </c>
      <c r="D53" s="17" t="s">
        <v>33</v>
      </c>
      <c r="E53" s="15"/>
      <c r="F53" s="15"/>
    </row>
    <row r="54" spans="1:6" ht="23.25" customHeight="1">
      <c r="A54" s="30" t="s">
        <v>71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ht="15.75">
      <c r="A56" s="1"/>
    </row>
    <row r="57" spans="1:6" ht="20.25">
      <c r="A57" s="29" t="s">
        <v>15</v>
      </c>
      <c r="B57" s="29"/>
      <c r="C57" s="29"/>
      <c r="D57" s="29"/>
      <c r="E57" s="29"/>
      <c r="F57" s="29"/>
    </row>
    <row r="58" spans="1:6" ht="20.25">
      <c r="A58" s="29"/>
      <c r="B58" s="29"/>
      <c r="C58" s="29"/>
      <c r="D58" s="29"/>
      <c r="E58" s="29"/>
      <c r="F58" s="29"/>
    </row>
    <row r="59" spans="1:6" ht="20.25">
      <c r="A59" s="29" t="s">
        <v>16</v>
      </c>
      <c r="B59" s="29"/>
      <c r="C59" s="29"/>
      <c r="D59" s="29"/>
      <c r="E59" s="29"/>
      <c r="F59" s="29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29" t="s">
        <v>21</v>
      </c>
      <c r="B61" s="29"/>
      <c r="C61" s="29"/>
      <c r="D61" s="29"/>
      <c r="E61" s="29"/>
      <c r="F61" s="29"/>
    </row>
    <row r="62" spans="1:6" ht="23.25" customHeight="1">
      <c r="A62" s="29" t="s">
        <v>20</v>
      </c>
      <c r="B62" s="29"/>
      <c r="C62" s="29"/>
      <c r="D62" s="29"/>
      <c r="E62" s="29"/>
      <c r="F62" s="29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29" t="s">
        <v>14</v>
      </c>
      <c r="B64" s="29"/>
      <c r="C64" s="29"/>
      <c r="D64" s="29"/>
      <c r="E64" s="29"/>
      <c r="F64" s="29"/>
    </row>
    <row r="65" ht="15.75">
      <c r="A65" s="1" t="s">
        <v>10</v>
      </c>
    </row>
    <row r="66" ht="23.25" customHeight="1">
      <c r="A66" s="18" t="s">
        <v>44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8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32">
      <selection activeCell="A54" sqref="A54:F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66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8.25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49</v>
      </c>
      <c r="C39" s="23" t="s">
        <v>38</v>
      </c>
      <c r="D39" s="25" t="s">
        <v>50</v>
      </c>
      <c r="E39" s="25">
        <f aca="true" t="shared" si="0" ref="E39:E49">F39/561.3</f>
        <v>6.203456262248353</v>
      </c>
      <c r="F39" s="26">
        <v>3482</v>
      </c>
    </row>
    <row r="40" spans="1:7" ht="117.75" customHeight="1">
      <c r="A40" s="3">
        <v>2</v>
      </c>
      <c r="B40" s="14" t="s">
        <v>51</v>
      </c>
      <c r="C40" s="23" t="s">
        <v>36</v>
      </c>
      <c r="D40" s="25" t="s">
        <v>50</v>
      </c>
      <c r="E40" s="25">
        <f t="shared" si="0"/>
        <v>0</v>
      </c>
      <c r="F40" s="21">
        <v>0</v>
      </c>
      <c r="G40" s="2"/>
    </row>
    <row r="41" spans="1:7" ht="66.75" customHeight="1">
      <c r="A41" s="3">
        <v>4</v>
      </c>
      <c r="B41" s="14" t="s">
        <v>52</v>
      </c>
      <c r="C41" s="24" t="s">
        <v>35</v>
      </c>
      <c r="D41" s="25" t="s">
        <v>50</v>
      </c>
      <c r="E41" s="25">
        <f t="shared" si="0"/>
        <v>3.686050240513095</v>
      </c>
      <c r="F41" s="25">
        <v>2068.98</v>
      </c>
      <c r="G41" s="2"/>
    </row>
    <row r="42" spans="1:7" ht="80.25" customHeight="1">
      <c r="A42" s="3">
        <v>5</v>
      </c>
      <c r="B42" s="13" t="s">
        <v>53</v>
      </c>
      <c r="C42" s="24" t="s">
        <v>59</v>
      </c>
      <c r="D42" s="25" t="s">
        <v>50</v>
      </c>
      <c r="E42" s="25">
        <f t="shared" si="0"/>
        <v>3.7056832353465174</v>
      </c>
      <c r="F42" s="21">
        <v>2080</v>
      </c>
      <c r="G42" s="2"/>
    </row>
    <row r="43" spans="1:7" ht="82.5" customHeight="1">
      <c r="A43" s="11">
        <v>6</v>
      </c>
      <c r="B43" s="14" t="s">
        <v>54</v>
      </c>
      <c r="C43" s="23" t="s">
        <v>39</v>
      </c>
      <c r="D43" s="25" t="s">
        <v>50</v>
      </c>
      <c r="E43" s="25">
        <f t="shared" si="0"/>
        <v>0.34092285765187963</v>
      </c>
      <c r="F43" s="21">
        <v>191.36</v>
      </c>
      <c r="G43" s="2"/>
    </row>
    <row r="44" spans="1:7" ht="102" customHeight="1">
      <c r="A44" s="3">
        <v>7</v>
      </c>
      <c r="B44" s="14" t="s">
        <v>55</v>
      </c>
      <c r="C44" s="4" t="s">
        <v>56</v>
      </c>
      <c r="D44" s="25" t="s">
        <v>50</v>
      </c>
      <c r="E44" s="25">
        <f t="shared" si="0"/>
        <v>1.8341884910030288</v>
      </c>
      <c r="F44" s="21">
        <v>1029.53</v>
      </c>
      <c r="G44" s="2"/>
    </row>
    <row r="45" spans="1:7" ht="57.75" customHeight="1">
      <c r="A45" s="11">
        <v>8</v>
      </c>
      <c r="B45" s="13" t="s">
        <v>57</v>
      </c>
      <c r="C45" s="23" t="s">
        <v>39</v>
      </c>
      <c r="D45" s="25" t="s">
        <v>50</v>
      </c>
      <c r="E45" s="25">
        <f t="shared" si="0"/>
        <v>3.9763762693746663</v>
      </c>
      <c r="F45" s="21">
        <v>2231.94</v>
      </c>
      <c r="G45" s="2"/>
    </row>
    <row r="46" spans="1:7" ht="37.5" customHeight="1">
      <c r="A46" s="3">
        <v>9</v>
      </c>
      <c r="B46" s="14" t="s">
        <v>40</v>
      </c>
      <c r="C46" s="23" t="s">
        <v>37</v>
      </c>
      <c r="D46" s="25" t="s">
        <v>50</v>
      </c>
      <c r="E46" s="25">
        <f t="shared" si="0"/>
        <v>0</v>
      </c>
      <c r="F46" s="21">
        <v>0</v>
      </c>
      <c r="G46" s="2"/>
    </row>
    <row r="47" spans="1:7" ht="56.25" customHeight="1">
      <c r="A47" s="3">
        <v>10</v>
      </c>
      <c r="B47" s="14" t="s">
        <v>4</v>
      </c>
      <c r="C47" s="23" t="s">
        <v>37</v>
      </c>
      <c r="D47" s="25" t="s">
        <v>50</v>
      </c>
      <c r="E47" s="25">
        <f t="shared" si="0"/>
        <v>3.746000356315696</v>
      </c>
      <c r="F47" s="21">
        <v>2102.63</v>
      </c>
      <c r="G47" s="2"/>
    </row>
    <row r="48" spans="1:7" ht="42" customHeight="1">
      <c r="A48" s="11">
        <v>11</v>
      </c>
      <c r="B48" s="14" t="s">
        <v>58</v>
      </c>
      <c r="C48" s="12" t="s">
        <v>38</v>
      </c>
      <c r="D48" s="25" t="s">
        <v>50</v>
      </c>
      <c r="E48" s="25">
        <f t="shared" si="0"/>
        <v>0</v>
      </c>
      <c r="F48" s="21">
        <v>0</v>
      </c>
      <c r="G48" s="2"/>
    </row>
    <row r="49" spans="1:7" ht="38.25" customHeight="1">
      <c r="A49" s="11">
        <v>12</v>
      </c>
      <c r="B49" s="27" t="s">
        <v>62</v>
      </c>
      <c r="C49" s="23" t="s">
        <v>39</v>
      </c>
      <c r="D49" s="3" t="s">
        <v>50</v>
      </c>
      <c r="E49" s="28">
        <f t="shared" si="0"/>
        <v>0</v>
      </c>
      <c r="F49" s="21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1">
        <f>SUM(F39:F49)</f>
        <v>13186.439999999999</v>
      </c>
      <c r="G50" s="2"/>
      <c r="J50" s="22"/>
    </row>
    <row r="52" spans="1:6" ht="23.25" customHeight="1">
      <c r="A52" s="29" t="s">
        <v>67</v>
      </c>
      <c r="B52" s="29"/>
      <c r="C52" s="29"/>
      <c r="D52" s="29"/>
      <c r="E52" s="29"/>
      <c r="F52" s="29"/>
    </row>
    <row r="53" spans="1:6" ht="23.25" customHeight="1">
      <c r="A53" s="15" t="s">
        <v>32</v>
      </c>
      <c r="B53" s="15"/>
      <c r="C53" s="16">
        <f>F50</f>
        <v>13186.439999999999</v>
      </c>
      <c r="D53" s="17" t="s">
        <v>33</v>
      </c>
      <c r="E53" s="15"/>
      <c r="F53" s="15"/>
    </row>
    <row r="54" spans="1:6" ht="23.25" customHeight="1">
      <c r="A54" s="30" t="s">
        <v>68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ht="15.75">
      <c r="A56" s="1"/>
    </row>
    <row r="57" spans="1:6" ht="20.25">
      <c r="A57" s="29" t="s">
        <v>15</v>
      </c>
      <c r="B57" s="29"/>
      <c r="C57" s="29"/>
      <c r="D57" s="29"/>
      <c r="E57" s="29"/>
      <c r="F57" s="29"/>
    </row>
    <row r="58" spans="1:6" ht="20.25">
      <c r="A58" s="29"/>
      <c r="B58" s="29"/>
      <c r="C58" s="29"/>
      <c r="D58" s="29"/>
      <c r="E58" s="29"/>
      <c r="F58" s="29"/>
    </row>
    <row r="59" spans="1:6" ht="20.25">
      <c r="A59" s="29" t="s">
        <v>16</v>
      </c>
      <c r="B59" s="29"/>
      <c r="C59" s="29"/>
      <c r="D59" s="29"/>
      <c r="E59" s="29"/>
      <c r="F59" s="29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29" t="s">
        <v>21</v>
      </c>
      <c r="B61" s="29"/>
      <c r="C61" s="29"/>
      <c r="D61" s="29"/>
      <c r="E61" s="29"/>
      <c r="F61" s="29"/>
    </row>
    <row r="62" spans="1:6" ht="23.25" customHeight="1">
      <c r="A62" s="29" t="s">
        <v>20</v>
      </c>
      <c r="B62" s="29"/>
      <c r="C62" s="29"/>
      <c r="D62" s="29"/>
      <c r="E62" s="29"/>
      <c r="F62" s="29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29" t="s">
        <v>14</v>
      </c>
      <c r="B64" s="29"/>
      <c r="C64" s="29"/>
      <c r="D64" s="29"/>
      <c r="E64" s="29"/>
      <c r="F64" s="29"/>
    </row>
    <row r="65" ht="15.75">
      <c r="A65" s="1" t="s">
        <v>10</v>
      </c>
    </row>
    <row r="66" ht="23.25" customHeight="1">
      <c r="A66" s="18" t="s">
        <v>44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8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34">
      <selection activeCell="A41" sqref="A4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63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41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61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8.25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49</v>
      </c>
      <c r="C39" s="23" t="s">
        <v>38</v>
      </c>
      <c r="D39" s="25" t="s">
        <v>50</v>
      </c>
      <c r="E39" s="25">
        <f aca="true" t="shared" si="0" ref="E39:E49">F39/561.3</f>
        <v>148.7796187422056</v>
      </c>
      <c r="F39" s="26">
        <v>83510</v>
      </c>
    </row>
    <row r="40" spans="1:7" ht="117.75" customHeight="1">
      <c r="A40" s="3">
        <v>2</v>
      </c>
      <c r="B40" s="14" t="s">
        <v>51</v>
      </c>
      <c r="C40" s="23" t="s">
        <v>36</v>
      </c>
      <c r="D40" s="25" t="s">
        <v>50</v>
      </c>
      <c r="E40" s="25">
        <f t="shared" si="0"/>
        <v>0</v>
      </c>
      <c r="F40" s="21">
        <v>0</v>
      </c>
      <c r="G40" s="2"/>
    </row>
    <row r="41" spans="1:7" ht="66.75" customHeight="1">
      <c r="A41" s="3">
        <v>4</v>
      </c>
      <c r="B41" s="14" t="s">
        <v>52</v>
      </c>
      <c r="C41" s="24" t="s">
        <v>35</v>
      </c>
      <c r="D41" s="25" t="s">
        <v>50</v>
      </c>
      <c r="E41" s="25">
        <f t="shared" si="0"/>
        <v>3.686050240513095</v>
      </c>
      <c r="F41" s="25">
        <v>2068.98</v>
      </c>
      <c r="G41" s="2"/>
    </row>
    <row r="42" spans="1:7" ht="80.25" customHeight="1">
      <c r="A42" s="3">
        <v>5</v>
      </c>
      <c r="B42" s="13" t="s">
        <v>53</v>
      </c>
      <c r="C42" s="24" t="s">
        <v>59</v>
      </c>
      <c r="D42" s="25" t="s">
        <v>50</v>
      </c>
      <c r="E42" s="25">
        <f t="shared" si="0"/>
        <v>0</v>
      </c>
      <c r="F42" s="21">
        <v>0</v>
      </c>
      <c r="G42" s="2"/>
    </row>
    <row r="43" spans="1:7" ht="82.5" customHeight="1">
      <c r="A43" s="11">
        <v>6</v>
      </c>
      <c r="B43" s="14" t="s">
        <v>54</v>
      </c>
      <c r="C43" s="23" t="s">
        <v>39</v>
      </c>
      <c r="D43" s="25" t="s">
        <v>50</v>
      </c>
      <c r="E43" s="25">
        <f t="shared" si="0"/>
        <v>0.34092285765187963</v>
      </c>
      <c r="F43" s="21">
        <v>191.36</v>
      </c>
      <c r="G43" s="2"/>
    </row>
    <row r="44" spans="1:7" ht="102" customHeight="1">
      <c r="A44" s="3">
        <v>7</v>
      </c>
      <c r="B44" s="14" t="s">
        <v>55</v>
      </c>
      <c r="C44" s="4" t="s">
        <v>56</v>
      </c>
      <c r="D44" s="25" t="s">
        <v>50</v>
      </c>
      <c r="E44" s="25">
        <f t="shared" si="0"/>
        <v>2.1327097808658473</v>
      </c>
      <c r="F44" s="21">
        <v>1197.09</v>
      </c>
      <c r="G44" s="2"/>
    </row>
    <row r="45" spans="1:7" ht="57.75" customHeight="1">
      <c r="A45" s="11">
        <v>8</v>
      </c>
      <c r="B45" s="13" t="s">
        <v>57</v>
      </c>
      <c r="C45" s="23" t="s">
        <v>39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37.5" customHeight="1">
      <c r="A46" s="3">
        <v>9</v>
      </c>
      <c r="B46" s="14" t="s">
        <v>40</v>
      </c>
      <c r="C46" s="23" t="s">
        <v>37</v>
      </c>
      <c r="D46" s="25" t="s">
        <v>50</v>
      </c>
      <c r="E46" s="25">
        <f t="shared" si="0"/>
        <v>0</v>
      </c>
      <c r="F46" s="21">
        <v>0</v>
      </c>
      <c r="G46" s="2"/>
    </row>
    <row r="47" spans="1:7" ht="56.25" customHeight="1">
      <c r="A47" s="3">
        <v>10</v>
      </c>
      <c r="B47" s="14" t="s">
        <v>4</v>
      </c>
      <c r="C47" s="23" t="s">
        <v>37</v>
      </c>
      <c r="D47" s="25" t="s">
        <v>50</v>
      </c>
      <c r="E47" s="25">
        <f t="shared" si="0"/>
        <v>3.746000356315696</v>
      </c>
      <c r="F47" s="21">
        <v>2102.63</v>
      </c>
      <c r="G47" s="2"/>
    </row>
    <row r="48" spans="1:7" ht="42" customHeight="1">
      <c r="A48" s="11">
        <v>11</v>
      </c>
      <c r="B48" s="14" t="s">
        <v>58</v>
      </c>
      <c r="C48" s="12" t="s">
        <v>38</v>
      </c>
      <c r="D48" s="25" t="s">
        <v>50</v>
      </c>
      <c r="E48" s="25">
        <f t="shared" si="0"/>
        <v>0</v>
      </c>
      <c r="F48" s="21">
        <v>0</v>
      </c>
      <c r="G48" s="2"/>
    </row>
    <row r="49" spans="1:7" ht="38.25" customHeight="1">
      <c r="A49" s="11">
        <v>12</v>
      </c>
      <c r="B49" s="27" t="s">
        <v>62</v>
      </c>
      <c r="C49" s="23" t="s">
        <v>39</v>
      </c>
      <c r="D49" s="3" t="s">
        <v>50</v>
      </c>
      <c r="E49" s="28">
        <f t="shared" si="0"/>
        <v>0</v>
      </c>
      <c r="F49" s="21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1">
        <f>SUM(F39:F49)</f>
        <v>89070.06</v>
      </c>
      <c r="G50" s="2"/>
      <c r="J50" s="22"/>
    </row>
    <row r="52" spans="1:6" ht="23.25" customHeight="1">
      <c r="A52" s="29" t="s">
        <v>64</v>
      </c>
      <c r="B52" s="29"/>
      <c r="C52" s="29"/>
      <c r="D52" s="29"/>
      <c r="E52" s="29"/>
      <c r="F52" s="29"/>
    </row>
    <row r="53" spans="1:6" ht="23.25" customHeight="1">
      <c r="A53" s="15" t="s">
        <v>32</v>
      </c>
      <c r="B53" s="15"/>
      <c r="C53" s="16">
        <f>F50</f>
        <v>89070.06</v>
      </c>
      <c r="D53" s="17" t="s">
        <v>33</v>
      </c>
      <c r="E53" s="15"/>
      <c r="F53" s="15"/>
    </row>
    <row r="54" spans="1:6" ht="23.25" customHeight="1">
      <c r="A54" s="30" t="s">
        <v>65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ht="15.75">
      <c r="A56" s="1"/>
    </row>
    <row r="57" spans="1:6" ht="20.25">
      <c r="A57" s="29" t="s">
        <v>15</v>
      </c>
      <c r="B57" s="29"/>
      <c r="C57" s="29"/>
      <c r="D57" s="29"/>
      <c r="E57" s="29"/>
      <c r="F57" s="29"/>
    </row>
    <row r="58" spans="1:6" ht="20.25">
      <c r="A58" s="29"/>
      <c r="B58" s="29"/>
      <c r="C58" s="29"/>
      <c r="D58" s="29"/>
      <c r="E58" s="29"/>
      <c r="F58" s="29"/>
    </row>
    <row r="59" spans="1:6" ht="20.25">
      <c r="A59" s="29" t="s">
        <v>16</v>
      </c>
      <c r="B59" s="29"/>
      <c r="C59" s="29"/>
      <c r="D59" s="29"/>
      <c r="E59" s="29"/>
      <c r="F59" s="29"/>
    </row>
    <row r="60" spans="1:6" ht="20.25">
      <c r="A60" s="18"/>
      <c r="B60" s="17"/>
      <c r="C60" s="17"/>
      <c r="D60" s="17"/>
      <c r="E60" s="19"/>
      <c r="F60" s="17"/>
    </row>
    <row r="61" spans="1:6" ht="23.25" customHeight="1">
      <c r="A61" s="29" t="s">
        <v>21</v>
      </c>
      <c r="B61" s="29"/>
      <c r="C61" s="29"/>
      <c r="D61" s="29"/>
      <c r="E61" s="29"/>
      <c r="F61" s="29"/>
    </row>
    <row r="62" spans="1:6" ht="23.25" customHeight="1">
      <c r="A62" s="29" t="s">
        <v>20</v>
      </c>
      <c r="B62" s="29"/>
      <c r="C62" s="29"/>
      <c r="D62" s="29"/>
      <c r="E62" s="29"/>
      <c r="F62" s="29"/>
    </row>
    <row r="63" spans="1:6" ht="20.25">
      <c r="A63" s="18" t="s">
        <v>10</v>
      </c>
      <c r="B63" s="17"/>
      <c r="C63" s="17"/>
      <c r="D63" s="17"/>
      <c r="E63" s="19"/>
      <c r="F63" s="17"/>
    </row>
    <row r="64" spans="1:6" ht="20.25">
      <c r="A64" s="29" t="s">
        <v>14</v>
      </c>
      <c r="B64" s="29"/>
      <c r="C64" s="29"/>
      <c r="D64" s="29"/>
      <c r="E64" s="29"/>
      <c r="F64" s="29"/>
    </row>
    <row r="65" ht="15.75">
      <c r="A65" s="1" t="s">
        <v>10</v>
      </c>
    </row>
    <row r="66" ht="23.25" customHeight="1">
      <c r="A66" s="18" t="s">
        <v>44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8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2021-09-23T04:39:22Z</cp:lastPrinted>
  <dcterms:created xsi:type="dcterms:W3CDTF">1996-10-08T23:32:33Z</dcterms:created>
  <dcterms:modified xsi:type="dcterms:W3CDTF">2022-06-06T08:28:16Z</dcterms:modified>
  <cp:category/>
  <cp:version/>
  <cp:contentType/>
  <cp:contentStatus/>
</cp:coreProperties>
</file>